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autoCompressPictures="0"/>
  <mc:AlternateContent xmlns:mc="http://schemas.openxmlformats.org/markup-compatibility/2006">
    <mc:Choice Requires="x15">
      <x15ac:absPath xmlns:x15ac="http://schemas.microsoft.com/office/spreadsheetml/2010/11/ac" url="\\ovis\ACE Consultants - Travail\CLIENTS\Médico-social\72-GHT 72\2025 - Renégo\2025 - DCE partagé\Annexes\"/>
    </mc:Choice>
  </mc:AlternateContent>
  <xr:revisionPtr revIDLastSave="0" documentId="13_ncr:1_{B6D228E3-79D9-4160-9408-45043264D46C}" xr6:coauthVersionLast="47" xr6:coauthVersionMax="47" xr10:uidLastSave="{00000000-0000-0000-0000-000000000000}"/>
  <bookViews>
    <workbookView xWindow="38280" yWindow="-120" windowWidth="29040" windowHeight="15720" tabRatio="500" xr2:uid="{00000000-000D-0000-FFFF-FFFF00000000}"/>
  </bookViews>
  <sheets>
    <sheet name="Sinistres graves" sheetId="2" r:id="rId1"/>
  </sheets>
  <definedNames>
    <definedName name="Activité">#REF!</definedName>
    <definedName name="Activités">#REF!</definedName>
    <definedName name="Activités_transversales">#REF!</definedName>
    <definedName name="Chirurgie">#REF!</definedName>
    <definedName name="Medecine">#REF!</definedName>
    <definedName name="Médecine">#REF!</definedName>
    <definedName name="Médecine_urgence">#REF!</definedName>
    <definedName name="Services">#REF!</definedName>
    <definedName name="_xlnm.Print_Area" localSheetId="0">'Sinistres graves'!$A$3:$Y$14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X10" i="2" l="1"/>
  <c r="X11" i="2"/>
  <c r="X9" i="2"/>
  <c r="X8" i="2"/>
  <c r="X7" i="2"/>
  <c r="X6" i="2"/>
</calcChain>
</file>

<file path=xl/sharedStrings.xml><?xml version="1.0" encoding="utf-8"?>
<sst xmlns="http://schemas.openxmlformats.org/spreadsheetml/2006/main" count="198" uniqueCount="104">
  <si>
    <t>SINSITRE / VICTIME</t>
  </si>
  <si>
    <t>PRE-CONTENTIEUX / CONTENTIEUX</t>
  </si>
  <si>
    <t>COÛT DOSSIER</t>
  </si>
  <si>
    <t>N° DOSSIER</t>
  </si>
  <si>
    <t>DATE DES FAITS</t>
  </si>
  <si>
    <t>SEQUELLES</t>
  </si>
  <si>
    <t>SEXE</t>
  </si>
  <si>
    <t>DFP</t>
  </si>
  <si>
    <t>RC</t>
  </si>
  <si>
    <t>TYPE</t>
  </si>
  <si>
    <t>NATURE DE LA JURDICITION</t>
  </si>
  <si>
    <t>DATE FNR</t>
  </si>
  <si>
    <t>REMARQUES</t>
  </si>
  <si>
    <t>CONCLUSIONS</t>
  </si>
  <si>
    <t>SERVICES</t>
  </si>
  <si>
    <t>CHRONOLOGIE PROCEDURE</t>
  </si>
  <si>
    <t>DATE</t>
  </si>
  <si>
    <t>%</t>
  </si>
  <si>
    <t>amiable, CCI, contentieux</t>
  </si>
  <si>
    <t>oui/non</t>
  </si>
  <si>
    <t>civile, administrative</t>
  </si>
  <si>
    <t>réclamation, ordonnance, jugement, arrêt, avis CCI, rapport d'expertise</t>
  </si>
  <si>
    <t>suite amiable, avis CCI, conclusion expertise, motif</t>
  </si>
  <si>
    <t xml:space="preserve">AVANCEMENT </t>
  </si>
  <si>
    <t>Cout total</t>
  </si>
  <si>
    <t>Perte de chance</t>
  </si>
  <si>
    <t>Tierce Personne</t>
  </si>
  <si>
    <t>Date déclaration du sinistre</t>
  </si>
  <si>
    <t xml:space="preserve"> SPECIALITÉ</t>
  </si>
  <si>
    <t>Montant provisionné</t>
  </si>
  <si>
    <t>Montants indemnisés et frais de gestion</t>
  </si>
  <si>
    <t>Observations</t>
  </si>
  <si>
    <t>Par exemple recours tiers responsable</t>
  </si>
  <si>
    <t>CHLM22c012</t>
  </si>
  <si>
    <t>URGENCES</t>
  </si>
  <si>
    <t>CONTENTIEUSE</t>
  </si>
  <si>
    <t>ADM</t>
  </si>
  <si>
    <t>REFERE EXPERTISE</t>
  </si>
  <si>
    <t>RAPPORT EXP RECU</t>
  </si>
  <si>
    <t>H</t>
  </si>
  <si>
    <t>O</t>
  </si>
  <si>
    <t>N</t>
  </si>
  <si>
    <t>CCI</t>
  </si>
  <si>
    <t>CHLM22C063</t>
  </si>
  <si>
    <t>CHIR</t>
  </si>
  <si>
    <t>ORTHO ET TRAUMATOLOGIE</t>
  </si>
  <si>
    <t>RETRAITE</t>
  </si>
  <si>
    <t>x</t>
  </si>
  <si>
    <t xml:space="preserve">RETARD DE DIAGNOSTIC DE LA RUPTURE D'ALUMINE </t>
  </si>
  <si>
    <t>X</t>
  </si>
  <si>
    <t>RCH202301482</t>
  </si>
  <si>
    <t>PFME</t>
  </si>
  <si>
    <t>GYNECO - OBSTRETIQUE</t>
  </si>
  <si>
    <t>F</t>
  </si>
  <si>
    <t>POURPARLERS EN COURS</t>
  </si>
  <si>
    <t>DCD</t>
  </si>
  <si>
    <t>DEFAUT DE PRISE EN CHARGE</t>
  </si>
  <si>
    <t>RETARD DE PRISE EN CHARGE CHIRURGICALE</t>
  </si>
  <si>
    <t>23/07/2024</t>
  </si>
  <si>
    <t>RCH202304350</t>
  </si>
  <si>
    <t>Prise en charge aux urgences pour douleurs à la poitrine =&gt; retour à domicile =&gt; Appel du SAMU =&gt; décès dans l'ambulance à domicile</t>
  </si>
  <si>
    <t>URGENCES ET SAMU</t>
  </si>
  <si>
    <t>UMR</t>
  </si>
  <si>
    <t>DOSSIER EN ATTENTE CONOCATION A EXPERTISE</t>
  </si>
  <si>
    <t xml:space="preserve">DCD </t>
  </si>
  <si>
    <t>RCH202401467</t>
  </si>
  <si>
    <t>DOSSIER EN ATTENTE ORDONNANCE DE REFERE</t>
  </si>
  <si>
    <t>RCH202402030</t>
  </si>
  <si>
    <t>DOSSIER EN ATTENTE AUDIENCE CCI</t>
  </si>
  <si>
    <t>06/17/2018</t>
  </si>
  <si>
    <t>VISCERALE ET DIGESTIVE</t>
  </si>
  <si>
    <t>NC</t>
  </si>
  <si>
    <t>AMIABLE</t>
  </si>
  <si>
    <t>INDEMNITAIRE REGLEE</t>
  </si>
  <si>
    <t>OFFRE INDEMNITAIRE REALISEE</t>
  </si>
  <si>
    <t>PÈRE -2 ENFANTS</t>
  </si>
  <si>
    <t>2023-ETAT CONSOLIDE /REPARATION INTEGRALE DE SES PREJUDICES</t>
  </si>
  <si>
    <t>PERTE DE CHANCE retenue 90%</t>
  </si>
  <si>
    <t>PERTE DE CHANCE retenue  25%</t>
  </si>
  <si>
    <t>EXPERTISE AMIABLE</t>
  </si>
  <si>
    <t>EN COURS INSTRUCTION</t>
  </si>
  <si>
    <t>communication requête 19/03/2024</t>
  </si>
  <si>
    <t xml:space="preserve">EN ATTENTE </t>
  </si>
  <si>
    <t>Plaie urétérale survenue à l’occasion d’une hystérectomie dont l'indication n'est pas conforme-Cette plaie a conduit à la survenue d'une sténose,</t>
  </si>
  <si>
    <t>AVIS CCI RENDU</t>
  </si>
  <si>
    <t>ETAT NON CONSOLIDE - PROCEDURE QUI SERA AVEC UNE NOUVELLE EXPERTISE APRES SAISINE  DE LA COMMISISON</t>
  </si>
  <si>
    <t>DIVORCE - 2 ENFANTS</t>
  </si>
  <si>
    <t>11/03/2020-REPARATION INTEGRALE DE SES PREJUDICES</t>
  </si>
  <si>
    <t>Les séquelles en lien avec la tumeur de bas grade du cervelet, état antérieur connu, Le décès survenant  dans les suites d’affections liées aux soins d'un accident vasculaire cérébral. Défaut prise en charge AVC =&gt; Décès</t>
  </si>
  <si>
    <t xml:space="preserve">Complications suite intervention =&gt; sepsis sévère sur perforation de l'utérus =&gt; défaillance multiviscérale puis décès 
</t>
  </si>
  <si>
    <t xml:space="preserve">INFORMATION SUR LES SINISTRES RC SUPERIEURES A 100 000 € </t>
  </si>
  <si>
    <t>communication requête 26/07/2023</t>
  </si>
  <si>
    <t xml:space="preserve">
11/04/2022</t>
  </si>
  <si>
    <t>EN ATTENTE AUDIENCE</t>
  </si>
  <si>
    <t>MERE - 2 ENFANTS</t>
  </si>
  <si>
    <t>ADOLESCENTE</t>
  </si>
  <si>
    <t>SITUATION DE LA FAMILLE</t>
  </si>
  <si>
    <r>
      <t xml:space="preserve">DATE NAISSANCE </t>
    </r>
    <r>
      <rPr>
        <b/>
        <sz val="11"/>
        <color theme="0" tint="-0.499984740745262"/>
        <rFont val="Century Gothic"/>
        <family val="2"/>
      </rPr>
      <t>(respect du RGPD)</t>
    </r>
  </si>
  <si>
    <t>les séquelles tiennent aux conséquences d'une rupture de l'implant posé lors d'une athroplasie totale de hanche en 2011 et compliquée d'une metallose avec une reintervention en 2016 pour remplacer les pièces en alumine cassées et mettre un couple polyéthylène tête fémorale chrome colbat.Reprise chirurgicale avec Retard de diagnostic de la rupture cotyloïdienne</t>
  </si>
  <si>
    <t>société FH INDUSTRIE mise hors de cause du matériel défectueux</t>
  </si>
  <si>
    <t>Retard diagnostic spondylodiscite  infectieuse compliquée d'une compression médullaire nécessitant une laminectomie de décompression + diagnostic d'une tuberculeuse</t>
  </si>
  <si>
    <t xml:space="preserve">Retard psychomoteur sévère avec polyhandicap suite à sa naissance - voie basse lequel est dû à une encéphalopathie anoxo ischémique sévère néonatale. 
</t>
  </si>
  <si>
    <t xml:space="preserve">Retard diagnostic et de prise en charge d'un AVC avec  séquelles moteurs </t>
  </si>
  <si>
    <t xml:space="preserve">Complication post opératoire avec infection nosocomiale - évolution favorable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</si>
</sst>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quot;€&quot;_ ;_ * \(#,##0.00\)\ &quot;€&quot;_ ;_ * &quot;-&quot;??_)\ &quot;€&quot;_ ;_ @_ "/>
    <numFmt numFmtId="165" formatCode="#,##0.00\ &quot;€&quot;"/>
    <numFmt numFmtId="166" formatCode="#,##0\ &quot;€&quot;"/>
  </numFmts>
  <fonts count="22" x14ac:knownFonts="1">
    <font>
      <sz val="12"/>
      <color theme="1"/>
      <name val="Calibri"/>
      <family val="2"/>
      <scheme val="minor"/>
    </font>
    <font>
      <sz val="12"/>
      <color theme="1"/>
      <name val="Calibri"/>
      <family val="2"/>
      <scheme val="minor"/>
    </font>
    <font>
      <sz val="10"/>
      <color theme="1"/>
      <name val="Calibri"/>
    </font>
    <font>
      <sz val="9"/>
      <color theme="1"/>
      <name val="Cambria"/>
      <scheme val="major"/>
    </font>
    <font>
      <b/>
      <sz val="9"/>
      <color theme="6"/>
      <name val="Cambria"/>
      <scheme val="major"/>
    </font>
    <font>
      <b/>
      <sz val="10"/>
      <color rgb="FFD06AA6"/>
      <name val="Cambria"/>
      <scheme val="major"/>
    </font>
    <font>
      <sz val="8"/>
      <name val="Calibri"/>
      <family val="2"/>
      <scheme val="minor"/>
    </font>
    <font>
      <sz val="12"/>
      <color theme="1"/>
      <name val="Calibri"/>
    </font>
    <font>
      <sz val="14"/>
      <color theme="1"/>
      <name val="Calibri"/>
    </font>
    <font>
      <u/>
      <sz val="12"/>
      <color theme="10"/>
      <name val="Calibri"/>
      <family val="2"/>
      <scheme val="minor"/>
    </font>
    <font>
      <u/>
      <sz val="12"/>
      <color theme="11"/>
      <name val="Calibri"/>
      <family val="2"/>
      <scheme val="minor"/>
    </font>
    <font>
      <sz val="10"/>
      <name val="Calibri"/>
    </font>
    <font>
      <sz val="11"/>
      <color theme="1"/>
      <name val="Calibri"/>
      <family val="2"/>
    </font>
    <font>
      <b/>
      <sz val="14"/>
      <color theme="0"/>
      <name val="Century Gothic"/>
      <family val="2"/>
    </font>
    <font>
      <b/>
      <sz val="11"/>
      <name val="Century Gothic"/>
      <family val="2"/>
    </font>
    <font>
      <sz val="11"/>
      <name val="Century Gothic"/>
      <family val="2"/>
    </font>
    <font>
      <sz val="10"/>
      <color theme="1"/>
      <name val="Century Gothic"/>
      <family val="2"/>
    </font>
    <font>
      <sz val="10"/>
      <name val="Century Gothic"/>
      <family val="2"/>
    </font>
    <font>
      <sz val="20"/>
      <color theme="0"/>
      <name val="Century Gothic"/>
      <family val="2"/>
    </font>
    <font>
      <sz val="9"/>
      <name val="Century Gothic"/>
      <family val="2"/>
    </font>
    <font>
      <b/>
      <sz val="10"/>
      <color rgb="FFFF0000"/>
      <name val="Century Gothic"/>
      <family val="2"/>
    </font>
    <font>
      <b/>
      <sz val="11"/>
      <color theme="0" tint="-0.499984740745262"/>
      <name val="Century Gothic"/>
      <family val="2"/>
    </font>
  </fonts>
  <fills count="13">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rgb="FF000000"/>
      </patternFill>
    </fill>
    <fill>
      <patternFill patternType="solid">
        <fgColor theme="8" tint="-0.499984740745262"/>
        <bgColor indexed="64"/>
      </patternFill>
    </fill>
    <fill>
      <patternFill patternType="solid">
        <fgColor theme="8" tint="-0.249977111117893"/>
        <bgColor indexed="64"/>
      </patternFill>
    </fill>
    <fill>
      <patternFill patternType="solid">
        <fgColor theme="0" tint="-4.9989318521683403E-2"/>
        <bgColor rgb="FF000000"/>
      </patternFill>
    </fill>
    <fill>
      <patternFill patternType="solid">
        <fgColor theme="8" tint="0.39997558519241921"/>
        <bgColor indexed="64"/>
      </patternFill>
    </fill>
    <fill>
      <patternFill patternType="solid">
        <fgColor rgb="FFA6C5C7"/>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13">
    <border>
      <left/>
      <right/>
      <top/>
      <bottom/>
      <diagonal/>
    </border>
    <border>
      <left style="thick">
        <color theme="0"/>
      </left>
      <right/>
      <top/>
      <bottom/>
      <diagonal/>
    </border>
    <border>
      <left/>
      <right/>
      <top style="thick">
        <color theme="0"/>
      </top>
      <bottom style="thick">
        <color theme="0"/>
      </bottom>
      <diagonal/>
    </border>
    <border>
      <left/>
      <right/>
      <top style="thin">
        <color theme="4"/>
      </top>
      <bottom style="thin">
        <color theme="4"/>
      </bottom>
      <diagonal/>
    </border>
    <border>
      <left/>
      <right style="thick">
        <color theme="0"/>
      </right>
      <top/>
      <bottom/>
      <diagonal/>
    </border>
    <border>
      <left style="thin">
        <color theme="1" tint="0.499984740745262"/>
      </left>
      <right style="thin">
        <color theme="1" tint="0.499984740745262"/>
      </right>
      <top/>
      <bottom/>
      <diagonal/>
    </border>
    <border>
      <left style="thin">
        <color theme="1" tint="0.499984740745262"/>
      </left>
      <right/>
      <top/>
      <bottom/>
      <diagonal/>
    </border>
    <border>
      <left style="thin">
        <color theme="1" tint="0.499984740745262"/>
      </left>
      <right style="thick">
        <color theme="0"/>
      </right>
      <top/>
      <bottom/>
      <diagonal/>
    </border>
    <border>
      <left/>
      <right style="thin">
        <color theme="1" tint="0.499984740745262"/>
      </right>
      <top/>
      <bottom/>
      <diagonal/>
    </border>
    <border>
      <left style="thick">
        <color theme="0"/>
      </left>
      <right style="thin">
        <color theme="1" tint="0.499984740745262"/>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style="thin">
        <color theme="1" tint="0.499984740745262"/>
      </right>
      <top/>
      <bottom style="thin">
        <color theme="0" tint="-0.24994659260841701"/>
      </bottom>
      <diagonal/>
    </border>
    <border>
      <left style="thick">
        <color theme="0"/>
      </left>
      <right style="thin">
        <color theme="1" tint="0.499984740745262"/>
      </right>
      <top/>
      <bottom style="thin">
        <color theme="0" tint="-0.24994659260841701"/>
      </bottom>
      <diagonal/>
    </border>
  </borders>
  <cellStyleXfs count="27">
    <xf numFmtId="0" fontId="0" fillId="0" borderId="0"/>
    <xf numFmtId="9" fontId="1" fillId="0" borderId="0" applyFont="0" applyFill="0" applyBorder="0" applyAlignment="0" applyProtection="0"/>
    <xf numFmtId="0" fontId="4" fillId="2" borderId="0">
      <alignment horizontal="center" vertical="center" wrapText="1"/>
    </xf>
    <xf numFmtId="0" fontId="3" fillId="0" borderId="3">
      <alignment vertical="top" wrapText="1"/>
    </xf>
    <xf numFmtId="166" fontId="5" fillId="0" borderId="0">
      <alignment horizontal="left" vertical="center"/>
    </xf>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50">
    <xf numFmtId="0" fontId="0" fillId="0" borderId="0" xfId="0"/>
    <xf numFmtId="49" fontId="7" fillId="0" borderId="0" xfId="0" applyNumberFormat="1" applyFont="1" applyAlignment="1">
      <alignment horizontal="center" vertical="center"/>
    </xf>
    <xf numFmtId="14" fontId="7" fillId="0" borderId="0" xfId="0" applyNumberFormat="1" applyFont="1" applyAlignment="1">
      <alignment horizontal="center" vertical="center"/>
    </xf>
    <xf numFmtId="0" fontId="7" fillId="0" borderId="0" xfId="0" applyFont="1" applyAlignment="1">
      <alignment horizontal="center" vertical="center"/>
    </xf>
    <xf numFmtId="165" fontId="7" fillId="0" borderId="0" xfId="0" applyNumberFormat="1" applyFont="1"/>
    <xf numFmtId="0" fontId="7" fillId="0" borderId="0" xfId="0" applyFont="1"/>
    <xf numFmtId="0" fontId="8" fillId="0" borderId="0" xfId="0" applyFont="1"/>
    <xf numFmtId="49" fontId="11" fillId="0" borderId="0" xfId="0" applyNumberFormat="1" applyFont="1" applyAlignment="1">
      <alignment horizontal="center" vertical="center"/>
    </xf>
    <xf numFmtId="0" fontId="2" fillId="0" borderId="2" xfId="0" applyFont="1" applyBorder="1" applyAlignment="1">
      <alignment vertical="center"/>
    </xf>
    <xf numFmtId="0" fontId="12" fillId="0" borderId="0" xfId="0" applyFont="1" applyAlignment="1">
      <alignment horizontal="center" vertical="center"/>
    </xf>
    <xf numFmtId="0" fontId="16" fillId="3" borderId="10" xfId="0" applyFont="1" applyFill="1" applyBorder="1" applyAlignment="1">
      <alignment horizontal="center" vertical="center" wrapText="1"/>
    </xf>
    <xf numFmtId="14" fontId="16" fillId="3" borderId="10" xfId="0" applyNumberFormat="1" applyFont="1" applyFill="1" applyBorder="1" applyAlignment="1">
      <alignment horizontal="center" vertical="center" wrapText="1"/>
    </xf>
    <xf numFmtId="49" fontId="16" fillId="3" borderId="10" xfId="0" applyNumberFormat="1" applyFont="1" applyFill="1" applyBorder="1" applyAlignment="1">
      <alignment horizontal="center" vertical="center" wrapText="1"/>
    </xf>
    <xf numFmtId="9" fontId="16" fillId="3" borderId="10" xfId="1" applyFont="1" applyFill="1" applyBorder="1" applyAlignment="1">
      <alignment horizontal="center" vertical="center" wrapText="1"/>
    </xf>
    <xf numFmtId="49" fontId="17" fillId="3" borderId="10" xfId="0" applyNumberFormat="1" applyFont="1" applyFill="1" applyBorder="1" applyAlignment="1">
      <alignment horizontal="center" vertical="center" wrapText="1"/>
    </xf>
    <xf numFmtId="49" fontId="16" fillId="3" borderId="10" xfId="0" applyNumberFormat="1" applyFont="1" applyFill="1" applyBorder="1" applyAlignment="1">
      <alignment horizontal="right" vertical="center" wrapText="1"/>
    </xf>
    <xf numFmtId="165" fontId="16" fillId="3" borderId="10" xfId="0" applyNumberFormat="1" applyFont="1" applyFill="1" applyBorder="1" applyAlignment="1">
      <alignment horizontal="center" vertical="center" wrapText="1"/>
    </xf>
    <xf numFmtId="164" fontId="16" fillId="3" borderId="10" xfId="0" applyNumberFormat="1" applyFont="1" applyFill="1" applyBorder="1" applyAlignment="1">
      <alignment horizontal="center" vertical="center" wrapText="1"/>
    </xf>
    <xf numFmtId="164" fontId="17" fillId="3" borderId="10" xfId="0" applyNumberFormat="1" applyFont="1" applyFill="1" applyBorder="1" applyAlignment="1">
      <alignment horizontal="center" vertical="center" wrapText="1"/>
    </xf>
    <xf numFmtId="1" fontId="16" fillId="3" borderId="10" xfId="0" applyNumberFormat="1" applyFont="1" applyFill="1" applyBorder="1" applyAlignment="1">
      <alignment horizontal="center" vertical="center" wrapText="1"/>
    </xf>
    <xf numFmtId="164" fontId="20" fillId="10" borderId="10" xfId="0" applyNumberFormat="1" applyFont="1" applyFill="1" applyBorder="1" applyAlignment="1">
      <alignment horizontal="center" vertical="center" wrapText="1"/>
    </xf>
    <xf numFmtId="49" fontId="16" fillId="11" borderId="10" xfId="0" applyNumberFormat="1" applyFont="1" applyFill="1" applyBorder="1" applyAlignment="1">
      <alignment horizontal="right" vertical="center" wrapText="1"/>
    </xf>
    <xf numFmtId="49" fontId="16" fillId="12" borderId="10" xfId="0" applyNumberFormat="1" applyFont="1" applyFill="1" applyBorder="1" applyAlignment="1">
      <alignment horizontal="center" vertical="center" wrapText="1"/>
    </xf>
    <xf numFmtId="9" fontId="16" fillId="11" borderId="10" xfId="1" applyFont="1" applyFill="1" applyBorder="1" applyAlignment="1">
      <alignment horizontal="center" vertical="center" wrapText="1"/>
    </xf>
    <xf numFmtId="49" fontId="17" fillId="3" borderId="10" xfId="0" applyNumberFormat="1" applyFont="1" applyFill="1" applyBorder="1" applyAlignment="1">
      <alignment horizontal="left" vertical="center" wrapText="1"/>
    </xf>
    <xf numFmtId="49" fontId="7" fillId="0" borderId="0" xfId="0" applyNumberFormat="1" applyFont="1" applyAlignment="1">
      <alignment horizontal="left" vertical="center"/>
    </xf>
    <xf numFmtId="14" fontId="16" fillId="11" borderId="10" xfId="0" applyNumberFormat="1" applyFont="1" applyFill="1" applyBorder="1" applyAlignment="1">
      <alignment horizontal="center" vertical="center" wrapText="1"/>
    </xf>
    <xf numFmtId="165" fontId="14" fillId="4" borderId="8" xfId="0" applyNumberFormat="1" applyFont="1" applyFill="1" applyBorder="1" applyAlignment="1">
      <alignment horizontal="center" vertical="center" wrapText="1"/>
    </xf>
    <xf numFmtId="165" fontId="14" fillId="4" borderId="5" xfId="0" applyNumberFormat="1" applyFont="1" applyFill="1" applyBorder="1" applyAlignment="1">
      <alignment horizontal="center" vertical="center" wrapText="1"/>
    </xf>
    <xf numFmtId="165" fontId="14" fillId="4" borderId="5" xfId="0" applyNumberFormat="1" applyFont="1" applyFill="1" applyBorder="1" applyAlignment="1">
      <alignment horizontal="left" vertical="center" wrapText="1"/>
    </xf>
    <xf numFmtId="165" fontId="14" fillId="4" borderId="6" xfId="0" applyNumberFormat="1" applyFont="1" applyFill="1" applyBorder="1" applyAlignment="1">
      <alignment horizontal="center" vertical="center" wrapText="1"/>
    </xf>
    <xf numFmtId="165" fontId="14" fillId="4" borderId="7" xfId="0" applyNumberFormat="1" applyFont="1" applyFill="1" applyBorder="1" applyAlignment="1">
      <alignment horizontal="center" vertical="center" wrapText="1"/>
    </xf>
    <xf numFmtId="165" fontId="14" fillId="7" borderId="0" xfId="0" applyNumberFormat="1" applyFont="1" applyFill="1" applyAlignment="1">
      <alignment horizontal="center" vertical="center" wrapText="1"/>
    </xf>
    <xf numFmtId="165" fontId="14" fillId="7" borderId="5" xfId="0" applyNumberFormat="1" applyFont="1" applyFill="1" applyBorder="1" applyAlignment="1">
      <alignment horizontal="center" vertical="center" wrapText="1"/>
    </xf>
    <xf numFmtId="165" fontId="15" fillId="4" borderId="8" xfId="0" applyNumberFormat="1" applyFont="1" applyFill="1" applyBorder="1" applyAlignment="1">
      <alignment horizontal="center" vertical="center" wrapText="1"/>
    </xf>
    <xf numFmtId="165" fontId="15" fillId="4" borderId="8" xfId="0" applyNumberFormat="1" applyFont="1" applyFill="1" applyBorder="1" applyAlignment="1">
      <alignment horizontal="left" vertical="center" wrapText="1"/>
    </xf>
    <xf numFmtId="165" fontId="15" fillId="4" borderId="7" xfId="0" applyNumberFormat="1" applyFont="1" applyFill="1" applyBorder="1" applyAlignment="1">
      <alignment horizontal="center" vertical="center" wrapText="1"/>
    </xf>
    <xf numFmtId="165" fontId="15" fillId="7" borderId="9" xfId="0" applyNumberFormat="1" applyFont="1" applyFill="1" applyBorder="1" applyAlignment="1">
      <alignment horizontal="center" vertical="center" wrapText="1"/>
    </xf>
    <xf numFmtId="165" fontId="15" fillId="7" borderId="5" xfId="0" applyNumberFormat="1" applyFont="1" applyFill="1" applyBorder="1" applyAlignment="1">
      <alignment horizontal="center" vertical="center" wrapText="1"/>
    </xf>
    <xf numFmtId="165" fontId="19" fillId="4" borderId="11" xfId="0" applyNumberFormat="1" applyFont="1" applyFill="1" applyBorder="1" applyAlignment="1">
      <alignment horizontal="center" vertical="center" wrapText="1"/>
    </xf>
    <xf numFmtId="165" fontId="13" fillId="8" borderId="1" xfId="0" applyNumberFormat="1" applyFont="1" applyFill="1" applyBorder="1" applyAlignment="1">
      <alignment horizontal="center" vertical="center"/>
    </xf>
    <xf numFmtId="165" fontId="13" fillId="8" borderId="0" xfId="0" applyNumberFormat="1" applyFont="1" applyFill="1" applyAlignment="1">
      <alignment horizontal="center" vertical="center"/>
    </xf>
    <xf numFmtId="0" fontId="13" fillId="5" borderId="0" xfId="0" applyFont="1" applyFill="1" applyAlignment="1">
      <alignment horizontal="center" vertical="center"/>
    </xf>
    <xf numFmtId="0" fontId="13" fillId="5" borderId="4" xfId="0" applyFont="1" applyFill="1" applyBorder="1" applyAlignment="1">
      <alignment horizontal="center" vertical="center"/>
    </xf>
    <xf numFmtId="0" fontId="13" fillId="6" borderId="0" xfId="0" applyFont="1" applyFill="1" applyAlignment="1">
      <alignment horizontal="center" vertical="center"/>
    </xf>
    <xf numFmtId="49" fontId="18" fillId="9" borderId="0" xfId="0" applyNumberFormat="1" applyFont="1" applyFill="1" applyAlignment="1">
      <alignment horizontal="center" vertical="center"/>
    </xf>
    <xf numFmtId="165" fontId="14" fillId="4" borderId="5" xfId="0" applyNumberFormat="1" applyFont="1" applyFill="1" applyBorder="1" applyAlignment="1">
      <alignment horizontal="center" vertical="center" wrapText="1"/>
    </xf>
    <xf numFmtId="165" fontId="14" fillId="4" borderId="11" xfId="0" applyNumberFormat="1" applyFont="1" applyFill="1" applyBorder="1" applyAlignment="1">
      <alignment horizontal="center" vertical="center" wrapText="1"/>
    </xf>
    <xf numFmtId="165" fontId="14" fillId="4" borderId="9" xfId="0" applyNumberFormat="1" applyFont="1" applyFill="1" applyBorder="1" applyAlignment="1">
      <alignment horizontal="center" vertical="center" wrapText="1"/>
    </xf>
    <xf numFmtId="165" fontId="14" fillId="4" borderId="12" xfId="0" applyNumberFormat="1" applyFont="1" applyFill="1" applyBorder="1" applyAlignment="1">
      <alignment horizontal="center" vertical="center" wrapText="1"/>
    </xf>
  </cellXfs>
  <cellStyles count="27">
    <cellStyle name="Libellé" xfId="2" xr:uid="{00000000-0005-0000-0000-000000000000}"/>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Normal" xfId="0" builtinId="0"/>
    <cellStyle name="Pourcentage" xfId="1" builtinId="5"/>
    <cellStyle name="Style 1" xfId="3" xr:uid="{00000000-0005-0000-0000-000019000000}"/>
    <cellStyle name="Style 2" xfId="4" xr:uid="{00000000-0005-0000-0000-00001A000000}"/>
  </cellStyles>
  <dxfs count="0"/>
  <tableStyles count="0" defaultTableStyle="TableStyleMedium9" defaultPivotStyle="PivotStyleMedium4"/>
  <colors>
    <mruColors>
      <color rgb="FFA6C5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5"/>
  <sheetViews>
    <sheetView showGridLines="0" tabSelected="1" zoomScale="98" zoomScaleNormal="98" zoomScalePageLayoutView="70" workbookViewId="0">
      <selection activeCell="F6" sqref="F6"/>
    </sheetView>
  </sheetViews>
  <sheetFormatPr baseColWidth="10" defaultColWidth="10.875" defaultRowHeight="15.75" x14ac:dyDescent="0.25"/>
  <cols>
    <col min="1" max="1" width="15.5" style="1" customWidth="1"/>
    <col min="2" max="4" width="15.5" style="2" customWidth="1"/>
    <col min="5" max="5" width="15.5" style="7" customWidth="1"/>
    <col min="6" max="6" width="46.25" style="25" customWidth="1"/>
    <col min="7" max="7" width="10.5" style="2" customWidth="1"/>
    <col min="8" max="8" width="15.5" style="2" customWidth="1"/>
    <col min="9" max="9" width="16.875" style="3" customWidth="1"/>
    <col min="10" max="10" width="15.5" style="3" customWidth="1"/>
    <col min="11" max="11" width="17.25" style="3" customWidth="1"/>
    <col min="12" max="12" width="15.5" style="1" customWidth="1"/>
    <col min="13" max="16" width="15.5" style="3" customWidth="1"/>
    <col min="17" max="17" width="20.25" style="3" customWidth="1"/>
    <col min="18" max="18" width="15.5" style="2" customWidth="1"/>
    <col min="19" max="19" width="15.5" style="3" customWidth="1"/>
    <col min="20" max="20" width="15.5" style="1" customWidth="1"/>
    <col min="21" max="21" width="15.5" style="2" customWidth="1"/>
    <col min="22" max="24" width="15.5" style="4" customWidth="1"/>
    <col min="25" max="25" width="21.125" style="4" customWidth="1"/>
    <col min="26" max="16384" width="10.875" style="5"/>
  </cols>
  <sheetData>
    <row r="1" spans="1:25" ht="33" customHeight="1" x14ac:dyDescent="0.25">
      <c r="A1" s="45" t="s">
        <v>90</v>
      </c>
      <c r="B1" s="45"/>
      <c r="C1" s="45"/>
      <c r="D1" s="45"/>
      <c r="E1" s="45"/>
      <c r="F1" s="45"/>
      <c r="G1" s="45"/>
      <c r="H1" s="45"/>
      <c r="I1" s="45"/>
      <c r="J1" s="45"/>
      <c r="K1" s="45"/>
      <c r="L1" s="45"/>
      <c r="M1" s="45"/>
      <c r="N1" s="45"/>
      <c r="O1" s="45"/>
      <c r="P1" s="45"/>
      <c r="Q1" s="45"/>
      <c r="R1" s="45"/>
      <c r="S1" s="45"/>
      <c r="T1" s="45"/>
      <c r="U1" s="45"/>
      <c r="V1" s="45"/>
      <c r="W1" s="45"/>
      <c r="X1" s="45"/>
      <c r="Y1" s="45"/>
    </row>
    <row r="3" spans="1:25" s="6" customFormat="1" ht="27.95" customHeight="1" x14ac:dyDescent="0.3">
      <c r="A3" s="42" t="s">
        <v>0</v>
      </c>
      <c r="B3" s="42"/>
      <c r="C3" s="42"/>
      <c r="D3" s="42"/>
      <c r="E3" s="42"/>
      <c r="F3" s="42"/>
      <c r="G3" s="42"/>
      <c r="H3" s="42"/>
      <c r="I3" s="42"/>
      <c r="J3" s="42"/>
      <c r="K3" s="42"/>
      <c r="L3" s="42"/>
      <c r="M3" s="43"/>
      <c r="N3" s="44" t="s">
        <v>1</v>
      </c>
      <c r="O3" s="44"/>
      <c r="P3" s="44"/>
      <c r="Q3" s="44"/>
      <c r="R3" s="44"/>
      <c r="S3" s="44"/>
      <c r="T3" s="44"/>
      <c r="U3" s="44"/>
      <c r="V3" s="40" t="s">
        <v>2</v>
      </c>
      <c r="W3" s="41"/>
      <c r="X3" s="41"/>
      <c r="Y3" s="41"/>
    </row>
    <row r="4" spans="1:25" s="9" customFormat="1" ht="27" customHeight="1" x14ac:dyDescent="0.25">
      <c r="A4" s="27" t="s">
        <v>3</v>
      </c>
      <c r="B4" s="28" t="s">
        <v>4</v>
      </c>
      <c r="C4" s="46" t="s">
        <v>27</v>
      </c>
      <c r="D4" s="28" t="s">
        <v>14</v>
      </c>
      <c r="E4" s="28" t="s">
        <v>28</v>
      </c>
      <c r="F4" s="29" t="s">
        <v>5</v>
      </c>
      <c r="G4" s="28" t="s">
        <v>6</v>
      </c>
      <c r="H4" s="46" t="s">
        <v>97</v>
      </c>
      <c r="I4" s="46" t="s">
        <v>96</v>
      </c>
      <c r="J4" s="28" t="s">
        <v>7</v>
      </c>
      <c r="K4" s="28" t="s">
        <v>26</v>
      </c>
      <c r="L4" s="30" t="s">
        <v>8</v>
      </c>
      <c r="M4" s="31" t="s">
        <v>25</v>
      </c>
      <c r="N4" s="32" t="s">
        <v>15</v>
      </c>
      <c r="O4" s="33" t="s">
        <v>9</v>
      </c>
      <c r="P4" s="33" t="s">
        <v>10</v>
      </c>
      <c r="Q4" s="33" t="s">
        <v>23</v>
      </c>
      <c r="R4" s="33" t="s">
        <v>16</v>
      </c>
      <c r="S4" s="33" t="s">
        <v>13</v>
      </c>
      <c r="T4" s="33" t="s">
        <v>12</v>
      </c>
      <c r="U4" s="32" t="s">
        <v>11</v>
      </c>
      <c r="V4" s="48" t="s">
        <v>29</v>
      </c>
      <c r="W4" s="46" t="s">
        <v>30</v>
      </c>
      <c r="X4" s="46" t="s">
        <v>24</v>
      </c>
      <c r="Y4" s="28" t="s">
        <v>31</v>
      </c>
    </row>
    <row r="5" spans="1:25" s="9" customFormat="1" ht="72.599999999999994" customHeight="1" thickBot="1" x14ac:dyDescent="0.3">
      <c r="A5" s="34"/>
      <c r="B5" s="34"/>
      <c r="C5" s="47"/>
      <c r="D5" s="34"/>
      <c r="E5" s="34"/>
      <c r="F5" s="35"/>
      <c r="G5" s="34"/>
      <c r="H5" s="47"/>
      <c r="I5" s="47"/>
      <c r="J5" s="34" t="s">
        <v>17</v>
      </c>
      <c r="K5" s="34" t="s">
        <v>19</v>
      </c>
      <c r="L5" s="34" t="s">
        <v>19</v>
      </c>
      <c r="M5" s="36" t="s">
        <v>17</v>
      </c>
      <c r="N5" s="37"/>
      <c r="O5" s="38" t="s">
        <v>18</v>
      </c>
      <c r="P5" s="38" t="s">
        <v>20</v>
      </c>
      <c r="Q5" s="38" t="s">
        <v>21</v>
      </c>
      <c r="R5" s="38"/>
      <c r="S5" s="38" t="s">
        <v>22</v>
      </c>
      <c r="T5" s="38"/>
      <c r="U5" s="38"/>
      <c r="V5" s="49"/>
      <c r="W5" s="47"/>
      <c r="X5" s="47"/>
      <c r="Y5" s="39" t="s">
        <v>32</v>
      </c>
    </row>
    <row r="6" spans="1:25" s="8" customFormat="1" ht="114.6" customHeight="1" thickTop="1" thickBot="1" x14ac:dyDescent="0.3">
      <c r="A6" s="10" t="s">
        <v>33</v>
      </c>
      <c r="B6" s="11">
        <v>44136</v>
      </c>
      <c r="C6" s="11">
        <v>44621</v>
      </c>
      <c r="D6" s="12" t="s">
        <v>62</v>
      </c>
      <c r="E6" s="14" t="s">
        <v>34</v>
      </c>
      <c r="F6" s="24" t="s">
        <v>88</v>
      </c>
      <c r="G6" s="12" t="s">
        <v>39</v>
      </c>
      <c r="H6" s="10">
        <v>1962</v>
      </c>
      <c r="I6" s="13" t="s">
        <v>64</v>
      </c>
      <c r="J6" s="13">
        <v>1</v>
      </c>
      <c r="K6" s="12" t="s">
        <v>41</v>
      </c>
      <c r="L6" s="12" t="s">
        <v>40</v>
      </c>
      <c r="M6" s="13">
        <v>0.2</v>
      </c>
      <c r="N6" s="12" t="s">
        <v>35</v>
      </c>
      <c r="O6" s="12" t="s">
        <v>37</v>
      </c>
      <c r="P6" s="14" t="s">
        <v>36</v>
      </c>
      <c r="Q6" s="12" t="s">
        <v>38</v>
      </c>
      <c r="R6" s="11" t="s">
        <v>92</v>
      </c>
      <c r="S6" s="12" t="s">
        <v>56</v>
      </c>
      <c r="T6" s="12" t="s">
        <v>71</v>
      </c>
      <c r="U6" s="11" t="s">
        <v>71</v>
      </c>
      <c r="V6" s="16">
        <v>140872</v>
      </c>
      <c r="W6" s="17">
        <v>7496</v>
      </c>
      <c r="X6" s="20">
        <f>V6+W6</f>
        <v>148368</v>
      </c>
      <c r="Y6" s="18" t="s">
        <v>47</v>
      </c>
    </row>
    <row r="7" spans="1:25" s="8" customFormat="1" ht="126" customHeight="1" thickTop="1" thickBot="1" x14ac:dyDescent="0.3">
      <c r="A7" s="10" t="s">
        <v>43</v>
      </c>
      <c r="B7" s="11">
        <v>41239</v>
      </c>
      <c r="C7" s="11">
        <v>44848</v>
      </c>
      <c r="D7" s="12" t="s">
        <v>44</v>
      </c>
      <c r="E7" s="14" t="s">
        <v>45</v>
      </c>
      <c r="F7" s="24" t="s">
        <v>98</v>
      </c>
      <c r="G7" s="12" t="s">
        <v>39</v>
      </c>
      <c r="H7" s="10">
        <v>1954</v>
      </c>
      <c r="I7" s="13" t="s">
        <v>46</v>
      </c>
      <c r="J7" s="13">
        <v>0.2</v>
      </c>
      <c r="K7" s="12" t="s">
        <v>40</v>
      </c>
      <c r="L7" s="12" t="s">
        <v>40</v>
      </c>
      <c r="M7" s="13" t="s">
        <v>49</v>
      </c>
      <c r="N7" s="12" t="s">
        <v>42</v>
      </c>
      <c r="O7" s="12" t="s">
        <v>42</v>
      </c>
      <c r="P7" s="14" t="s">
        <v>49</v>
      </c>
      <c r="Q7" s="12" t="s">
        <v>54</v>
      </c>
      <c r="R7" s="11">
        <v>45590</v>
      </c>
      <c r="S7" s="12" t="s">
        <v>48</v>
      </c>
      <c r="T7" s="12" t="s">
        <v>71</v>
      </c>
      <c r="U7" s="11" t="s">
        <v>71</v>
      </c>
      <c r="V7" s="16">
        <v>204184</v>
      </c>
      <c r="W7" s="17">
        <v>16344</v>
      </c>
      <c r="X7" s="20">
        <f>V7+W7</f>
        <v>220528</v>
      </c>
      <c r="Y7" s="18" t="s">
        <v>99</v>
      </c>
    </row>
    <row r="8" spans="1:25" s="8" customFormat="1" ht="48.95" customHeight="1" thickTop="1" thickBot="1" x14ac:dyDescent="0.3">
      <c r="A8" s="10" t="s">
        <v>50</v>
      </c>
      <c r="B8" s="11">
        <v>44686</v>
      </c>
      <c r="C8" s="11">
        <v>44628</v>
      </c>
      <c r="D8" s="12" t="s">
        <v>51</v>
      </c>
      <c r="E8" s="14" t="s">
        <v>52</v>
      </c>
      <c r="F8" s="24" t="s">
        <v>89</v>
      </c>
      <c r="G8" s="12" t="s">
        <v>53</v>
      </c>
      <c r="H8" s="10">
        <v>1979</v>
      </c>
      <c r="I8" s="13" t="s">
        <v>55</v>
      </c>
      <c r="J8" s="13">
        <v>1</v>
      </c>
      <c r="K8" s="12" t="s">
        <v>41</v>
      </c>
      <c r="L8" s="12" t="s">
        <v>40</v>
      </c>
      <c r="M8" s="13">
        <v>1</v>
      </c>
      <c r="N8" s="12" t="s">
        <v>35</v>
      </c>
      <c r="O8" s="12" t="s">
        <v>37</v>
      </c>
      <c r="P8" s="14" t="s">
        <v>36</v>
      </c>
      <c r="Q8" s="12" t="s">
        <v>38</v>
      </c>
      <c r="R8" s="12" t="s">
        <v>58</v>
      </c>
      <c r="S8" s="15" t="s">
        <v>57</v>
      </c>
      <c r="T8" s="12" t="s">
        <v>71</v>
      </c>
      <c r="U8" s="11" t="s">
        <v>71</v>
      </c>
      <c r="V8" s="16">
        <v>216074</v>
      </c>
      <c r="W8" s="17">
        <v>5545</v>
      </c>
      <c r="X8" s="20">
        <f>V8+W8</f>
        <v>221619</v>
      </c>
      <c r="Y8" s="18" t="s">
        <v>49</v>
      </c>
    </row>
    <row r="9" spans="1:25" s="8" customFormat="1" ht="48.95" customHeight="1" thickTop="1" thickBot="1" x14ac:dyDescent="0.3">
      <c r="A9" s="10" t="s">
        <v>59</v>
      </c>
      <c r="B9" s="11">
        <v>37398</v>
      </c>
      <c r="C9" s="11">
        <v>44984</v>
      </c>
      <c r="D9" s="12" t="s">
        <v>62</v>
      </c>
      <c r="E9" s="14" t="s">
        <v>61</v>
      </c>
      <c r="F9" s="24" t="s">
        <v>60</v>
      </c>
      <c r="G9" s="12" t="s">
        <v>39</v>
      </c>
      <c r="H9" s="10">
        <v>1979</v>
      </c>
      <c r="I9" s="13" t="s">
        <v>55</v>
      </c>
      <c r="J9" s="13" t="s">
        <v>71</v>
      </c>
      <c r="K9" s="12" t="s">
        <v>41</v>
      </c>
      <c r="L9" s="12" t="s">
        <v>40</v>
      </c>
      <c r="M9" s="23" t="s">
        <v>80</v>
      </c>
      <c r="N9" s="12" t="s">
        <v>35</v>
      </c>
      <c r="O9" s="12" t="s">
        <v>37</v>
      </c>
      <c r="P9" s="14" t="s">
        <v>36</v>
      </c>
      <c r="Q9" s="21" t="s">
        <v>63</v>
      </c>
      <c r="R9" s="26" t="s">
        <v>91</v>
      </c>
      <c r="S9" s="22" t="s">
        <v>82</v>
      </c>
      <c r="T9" s="12" t="s">
        <v>71</v>
      </c>
      <c r="U9" s="11" t="s">
        <v>71</v>
      </c>
      <c r="V9" s="16">
        <v>140950</v>
      </c>
      <c r="W9" s="17">
        <v>750</v>
      </c>
      <c r="X9" s="20">
        <f t="shared" ref="X9:X11" si="0">V9+W9</f>
        <v>141700</v>
      </c>
      <c r="Y9" s="18" t="s">
        <v>49</v>
      </c>
    </row>
    <row r="10" spans="1:25" s="8" customFormat="1" ht="72" customHeight="1" thickTop="1" thickBot="1" x14ac:dyDescent="0.3">
      <c r="A10" s="10" t="s">
        <v>65</v>
      </c>
      <c r="B10" s="11">
        <v>41640</v>
      </c>
      <c r="C10" s="11">
        <v>45370</v>
      </c>
      <c r="D10" s="12" t="s">
        <v>62</v>
      </c>
      <c r="E10" s="14" t="s">
        <v>61</v>
      </c>
      <c r="F10" s="24" t="s">
        <v>100</v>
      </c>
      <c r="G10" s="12" t="s">
        <v>39</v>
      </c>
      <c r="H10" s="10">
        <v>1991</v>
      </c>
      <c r="I10" s="13" t="s">
        <v>71</v>
      </c>
      <c r="J10" s="13" t="s">
        <v>71</v>
      </c>
      <c r="K10" s="12" t="s">
        <v>41</v>
      </c>
      <c r="L10" s="12" t="s">
        <v>40</v>
      </c>
      <c r="M10" s="23" t="s">
        <v>80</v>
      </c>
      <c r="N10" s="12" t="s">
        <v>35</v>
      </c>
      <c r="O10" s="12" t="s">
        <v>37</v>
      </c>
      <c r="P10" s="14" t="s">
        <v>36</v>
      </c>
      <c r="Q10" s="21" t="s">
        <v>66</v>
      </c>
      <c r="R10" s="26" t="s">
        <v>81</v>
      </c>
      <c r="S10" s="22" t="s">
        <v>82</v>
      </c>
      <c r="T10" s="12" t="s">
        <v>71</v>
      </c>
      <c r="U10" s="11" t="s">
        <v>71</v>
      </c>
      <c r="V10" s="16">
        <v>163500</v>
      </c>
      <c r="W10" s="17">
        <v>875</v>
      </c>
      <c r="X10" s="20">
        <f t="shared" si="0"/>
        <v>164375</v>
      </c>
      <c r="Y10" s="18" t="s">
        <v>49</v>
      </c>
    </row>
    <row r="11" spans="1:25" s="8" customFormat="1" ht="62.1" customHeight="1" thickTop="1" thickBot="1" x14ac:dyDescent="0.3">
      <c r="A11" s="10" t="s">
        <v>67</v>
      </c>
      <c r="B11" s="11">
        <v>43885</v>
      </c>
      <c r="C11" s="11">
        <v>45308</v>
      </c>
      <c r="D11" s="12" t="s">
        <v>51</v>
      </c>
      <c r="E11" s="14" t="s">
        <v>52</v>
      </c>
      <c r="F11" s="24" t="s">
        <v>83</v>
      </c>
      <c r="G11" s="12" t="s">
        <v>53</v>
      </c>
      <c r="H11" s="10">
        <v>1968</v>
      </c>
      <c r="I11" s="13" t="s">
        <v>94</v>
      </c>
      <c r="J11" s="13">
        <v>0.08</v>
      </c>
      <c r="K11" s="12" t="s">
        <v>41</v>
      </c>
      <c r="L11" s="12" t="s">
        <v>40</v>
      </c>
      <c r="M11" s="23" t="s">
        <v>80</v>
      </c>
      <c r="N11" s="12" t="s">
        <v>42</v>
      </c>
      <c r="O11" s="12" t="s">
        <v>42</v>
      </c>
      <c r="P11" s="14" t="s">
        <v>49</v>
      </c>
      <c r="Q11" s="21" t="s">
        <v>68</v>
      </c>
      <c r="R11" s="26" t="s">
        <v>93</v>
      </c>
      <c r="S11" s="22" t="s">
        <v>82</v>
      </c>
      <c r="T11" s="12" t="s">
        <v>71</v>
      </c>
      <c r="U11" s="11" t="s">
        <v>71</v>
      </c>
      <c r="V11" s="16">
        <v>183731</v>
      </c>
      <c r="W11" s="17">
        <v>9158</v>
      </c>
      <c r="X11" s="20">
        <f t="shared" si="0"/>
        <v>192889</v>
      </c>
      <c r="Y11" s="18" t="s">
        <v>49</v>
      </c>
    </row>
    <row r="12" spans="1:25" s="8" customFormat="1" ht="132.6" customHeight="1" thickTop="1" thickBot="1" x14ac:dyDescent="0.3">
      <c r="A12" s="19">
        <v>470201805217</v>
      </c>
      <c r="B12" s="11">
        <v>40137</v>
      </c>
      <c r="C12" s="11" t="s">
        <v>69</v>
      </c>
      <c r="D12" s="12" t="s">
        <v>51</v>
      </c>
      <c r="E12" s="14" t="s">
        <v>52</v>
      </c>
      <c r="F12" s="24" t="s">
        <v>101</v>
      </c>
      <c r="G12" s="12" t="s">
        <v>53</v>
      </c>
      <c r="H12" s="10">
        <v>2009</v>
      </c>
      <c r="I12" s="13" t="s">
        <v>95</v>
      </c>
      <c r="J12" s="13">
        <v>1</v>
      </c>
      <c r="K12" s="12" t="s">
        <v>40</v>
      </c>
      <c r="L12" s="12" t="s">
        <v>40</v>
      </c>
      <c r="M12" s="13">
        <v>0.9</v>
      </c>
      <c r="N12" s="12" t="s">
        <v>42</v>
      </c>
      <c r="O12" s="12" t="s">
        <v>42</v>
      </c>
      <c r="P12" s="14" t="s">
        <v>49</v>
      </c>
      <c r="Q12" s="15" t="s">
        <v>84</v>
      </c>
      <c r="R12" s="11">
        <v>43668</v>
      </c>
      <c r="S12" s="12" t="s">
        <v>77</v>
      </c>
      <c r="T12" s="11" t="s">
        <v>85</v>
      </c>
      <c r="U12" s="11" t="s">
        <v>71</v>
      </c>
      <c r="V12" s="16" t="s">
        <v>47</v>
      </c>
      <c r="W12" s="17" t="s">
        <v>47</v>
      </c>
      <c r="X12" s="20">
        <v>8111534</v>
      </c>
      <c r="Y12" s="18" t="s">
        <v>49</v>
      </c>
    </row>
    <row r="13" spans="1:25" s="8" customFormat="1" ht="76.5" customHeight="1" thickTop="1" thickBot="1" x14ac:dyDescent="0.3">
      <c r="A13" s="19">
        <v>470201604640</v>
      </c>
      <c r="B13" s="11">
        <v>42462</v>
      </c>
      <c r="C13" s="11">
        <v>42513</v>
      </c>
      <c r="D13" s="12" t="s">
        <v>62</v>
      </c>
      <c r="E13" s="14" t="s">
        <v>34</v>
      </c>
      <c r="F13" s="24" t="s">
        <v>102</v>
      </c>
      <c r="G13" s="12" t="s">
        <v>39</v>
      </c>
      <c r="H13" s="10">
        <v>1973</v>
      </c>
      <c r="I13" s="13" t="s">
        <v>75</v>
      </c>
      <c r="J13" s="13">
        <v>0.25</v>
      </c>
      <c r="K13" s="12" t="s">
        <v>41</v>
      </c>
      <c r="L13" s="12" t="s">
        <v>40</v>
      </c>
      <c r="M13" s="13">
        <v>0.25</v>
      </c>
      <c r="N13" s="12" t="s">
        <v>72</v>
      </c>
      <c r="O13" s="12" t="s">
        <v>42</v>
      </c>
      <c r="P13" s="14" t="s">
        <v>49</v>
      </c>
      <c r="Q13" s="15" t="s">
        <v>74</v>
      </c>
      <c r="R13" s="11">
        <v>44124</v>
      </c>
      <c r="S13" s="12" t="s">
        <v>78</v>
      </c>
      <c r="T13" s="12" t="s">
        <v>76</v>
      </c>
      <c r="U13" s="11" t="s">
        <v>71</v>
      </c>
      <c r="V13" s="16" t="s">
        <v>47</v>
      </c>
      <c r="W13" s="17" t="s">
        <v>47</v>
      </c>
      <c r="X13" s="20">
        <v>198200</v>
      </c>
      <c r="Y13" s="18" t="s">
        <v>49</v>
      </c>
    </row>
    <row r="14" spans="1:25" s="8" customFormat="1" ht="48.95" customHeight="1" thickTop="1" thickBot="1" x14ac:dyDescent="0.3">
      <c r="A14" s="19">
        <v>470201703727</v>
      </c>
      <c r="B14" s="11">
        <v>42135</v>
      </c>
      <c r="C14" s="11">
        <v>42849</v>
      </c>
      <c r="D14" s="12" t="s">
        <v>44</v>
      </c>
      <c r="E14" s="14" t="s">
        <v>70</v>
      </c>
      <c r="F14" s="24" t="s">
        <v>103</v>
      </c>
      <c r="G14" s="12" t="s">
        <v>39</v>
      </c>
      <c r="H14" s="10">
        <v>1984</v>
      </c>
      <c r="I14" s="13" t="s">
        <v>86</v>
      </c>
      <c r="J14" s="13">
        <v>0</v>
      </c>
      <c r="K14" s="12" t="s">
        <v>41</v>
      </c>
      <c r="L14" s="12" t="s">
        <v>41</v>
      </c>
      <c r="M14" s="13" t="s">
        <v>71</v>
      </c>
      <c r="N14" s="12" t="s">
        <v>72</v>
      </c>
      <c r="O14" s="12" t="s">
        <v>79</v>
      </c>
      <c r="P14" s="14" t="s">
        <v>49</v>
      </c>
      <c r="Q14" s="15" t="s">
        <v>73</v>
      </c>
      <c r="R14" s="11">
        <v>43059</v>
      </c>
      <c r="S14" s="12" t="s">
        <v>49</v>
      </c>
      <c r="T14" s="12" t="s">
        <v>87</v>
      </c>
      <c r="U14" s="11" t="s">
        <v>71</v>
      </c>
      <c r="V14" s="16" t="s">
        <v>47</v>
      </c>
      <c r="W14" s="17" t="s">
        <v>47</v>
      </c>
      <c r="X14" s="20">
        <v>118085</v>
      </c>
      <c r="Y14" s="18" t="s">
        <v>49</v>
      </c>
    </row>
    <row r="15" spans="1:25" ht="16.5" thickTop="1" x14ac:dyDescent="0.25"/>
  </sheetData>
  <mergeCells count="10">
    <mergeCell ref="V3:Y3"/>
    <mergeCell ref="A3:M3"/>
    <mergeCell ref="N3:U3"/>
    <mergeCell ref="A1:Y1"/>
    <mergeCell ref="I4:I5"/>
    <mergeCell ref="C4:C5"/>
    <mergeCell ref="V4:V5"/>
    <mergeCell ref="W4:W5"/>
    <mergeCell ref="X4:X5"/>
    <mergeCell ref="H4:H5"/>
  </mergeCells>
  <phoneticPr fontId="6" type="noConversion"/>
  <printOptions horizontalCentered="1"/>
  <pageMargins left="0.25" right="0.25" top="0.75" bottom="0.75" header="0.3" footer="0.3"/>
  <pageSetup paperSize="8" scale="44" orientation="landscape" useFirstPageNumber="1" horizontalDpi="4294967292" verticalDpi="4294967292" r:id="rId1"/>
  <headerFooter>
    <oddHeader xml:space="preserve">&amp;C&amp;"-,Gras"&amp;18
&amp;14INFORMATIONS RELATIVES AUX SINISTRES GRAVES&amp;18
&amp;"-,Normal"&amp;14&amp;KFF0000au 00/00/00&amp;R&amp;"-,Gras"&amp;K000000
&amp;18&amp;KFF0000CH xxx
&amp;12&amp;K000000
</oddHeader>
    <oddFooter>&amp;C&amp;"-,Gras"&amp;14_x000D_&amp;R&amp;"Calibri,Normal"&amp;9&amp;K000000&amp;P/&amp;N</oddFooter>
  </headerFooter>
  <extLst>
    <ext xmlns:mx="http://schemas.microsoft.com/office/mac/excel/2008/main" uri="{64002731-A6B0-56B0-2670-7721B7C09600}">
      <mx:PLV Mode="1" OnePage="0" WScale="68"/>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Sinistres graves</vt:lpstr>
      <vt:lpstr>'Sinistres graves'!Zone_d_impression</vt:lpstr>
    </vt:vector>
  </TitlesOfParts>
  <Company>BEAH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Lise  Crépin</dc:creator>
  <cp:lastModifiedBy>Arielle BABET</cp:lastModifiedBy>
  <cp:lastPrinted>2025-03-03T09:27:32Z</cp:lastPrinted>
  <dcterms:created xsi:type="dcterms:W3CDTF">2018-02-23T14:53:29Z</dcterms:created>
  <dcterms:modified xsi:type="dcterms:W3CDTF">2025-03-28T11:01:00Z</dcterms:modified>
</cp:coreProperties>
</file>